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<sst xmlns="http://schemas.openxmlformats.org/spreadsheetml/2006/main" count="42" uniqueCount="42">
  <si>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</si>
  <si>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RSM021</t>
  </si>
  <si>
    <t xml:space="preserve">m²</t>
  </si>
  <si>
    <t xml:space="preserve">Soalho de madeira para interior.</t>
  </si>
  <si>
    <r>
      <rPr>
        <sz val="8.25"/>
        <color rgb="FF000000"/>
        <rFont val="Arial"/>
        <family val="2"/>
      </rPr>
      <t xml:space="preserve">Soalho flutuante "FINSA", de tábuas de madeira maciça de pinheiro-bravo (Pinus pinaster), de 2500x90x17 mm, ensambladas com cola e colocadas a mata-juntas sobre lâmina de espuma de polietileno de alta densidade de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</si>
  <si>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</si>
  <si>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</si>
  <si>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</si>
  <si>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</si>
  <si>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</si>
  <si>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</si>
  <si>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mt16pnc020a</t>
  </si>
  <si>
    <t xml:space="preserve">m²</t>
  </si>
  <si>
    <t xml:space="preserve">Lâmina de espuma de polietileno de alta densidade de 3 mm de espessura; proporcionando uma redução do nível global de pressão sonora a sons de percussão de 16 dB.</t>
  </si>
  <si>
    <t xml:space="preserve">mt16aaa030</t>
  </si>
  <si>
    <t xml:space="preserve">m</t>
  </si>
  <si>
    <t xml:space="preserve">Fita autocolante para vedação de juntas.</t>
  </si>
  <si>
    <t xml:space="preserve">mt18mtf010a</t>
  </si>
  <si>
    <t xml:space="preserve">m²</t>
  </si>
  <si>
    <t xml:space="preserve">Soalho flutuante "FINSA" em pranchas de madeira maciça de pinheiro-bravo (Pinus pinaster), 2500x90x17 mm, escovada em fábrica e sem recobrimento, acabamento natural, segundo EN 13810-1 e EN 14342.</t>
  </si>
  <si>
    <t xml:space="preserve">mt18mva070</t>
  </si>
  <si>
    <t xml:space="preserve">l</t>
  </si>
  <si>
    <t xml:space="preserve">Cola tipo D3 (anti-humidade).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</si>
  <si>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</si>
  <si>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</si>
  <si>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</si>
  <si>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</si>
  <si>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</si>
  <si>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</si>
  <si>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</si>
  <si>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</si>
  <si>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7,53€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</si>
  <si>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</si>
  <si>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</si>
  <si>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</si>
  <si>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</si>
  <si>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</si>
  <si>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14342:2013</t>
  </si>
  <si>
    <t xml:space="preserve">Madeira para pavimentos —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</si>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</sst>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0.470000</v>
      </c>
      <c r="J9" s="13">
        <f ca="1">ROUND(INDIRECT(ADDRESS(ROW()+(0), COLUMN()+(-3), 1))*INDIRECT(ADDRESS(ROW()+(0), COLUMN()+(-1), 1)), 2)</f>
        <v>0.520000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0.440000</v>
      </c>
      <c r="H10" s="16"/>
      <c r="I10" s="17">
        <v>0.300000</v>
      </c>
      <c r="J10" s="17">
        <f ca="1">ROUND(INDIRECT(ADDRESS(ROW()+(0), COLUMN()+(-3), 1))*INDIRECT(ADDRESS(ROW()+(0), COLUMN()+(-1), 1)), 2)</f>
        <v>0.130000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1.020000</v>
      </c>
      <c r="H11" s="16"/>
      <c r="I11" s="17">
        <v>8.560000</v>
      </c>
      <c r="J11" s="17">
        <f ca="1">ROUND(INDIRECT(ADDRESS(ROW()+(0), COLUMN()+(-3), 1))*INDIRECT(ADDRESS(ROW()+(0), COLUMN()+(-1), 1)), 2)</f>
        <v>8.730000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0.050000</v>
      </c>
      <c r="H12" s="16"/>
      <c r="I12" s="17">
        <v>1.590000</v>
      </c>
      <c r="J12" s="17">
        <f ca="1">ROUND(INDIRECT(ADDRESS(ROW()+(0), COLUMN()+(-3), 1))*INDIRECT(ADDRESS(ROW()+(0), COLUMN()+(-1), 1)), 2)</f>
        <v>0.080000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0.354000</v>
      </c>
      <c r="H13" s="16"/>
      <c r="I13" s="17">
        <v>18.480000</v>
      </c>
      <c r="J13" s="17">
        <f ca="1">ROUND(INDIRECT(ADDRESS(ROW()+(0), COLUMN()+(-3), 1))*INDIRECT(ADDRESS(ROW()+(0), COLUMN()+(-1), 1)), 2)</f>
        <v>6.540000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0.354000</v>
      </c>
      <c r="H14" s="20"/>
      <c r="I14" s="21">
        <v>17.970000</v>
      </c>
      <c r="J14" s="21">
        <f ca="1">ROUND(INDIRECT(ADDRESS(ROW()+(0), COLUMN()+(-3), 1))*INDIRECT(ADDRESS(ROW()+(0), COLUMN()+(-1), 1)), 2)</f>
        <v>6.360000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22.360000</v>
      </c>
      <c r="J15" s="24">
        <f ca="1">ROUND(INDIRECT(ADDRESS(ROW()+(0), COLUMN()+(-3), 1))*INDIRECT(ADDRESS(ROW()+(0), COLUMN()+(-1), 1))/100, 2)</f>
        <v>0.450000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22.810000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882014.000000</v>
      </c>
      <c r="G20" s="31"/>
      <c r="H20" s="31">
        <v>882015.000000</v>
      </c>
      <c r="I20" s="31"/>
      <c r="J20" s="31"/>
      <c r="K20" s="31"/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